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mc:AlternateContent xmlns:mc="http://schemas.openxmlformats.org/markup-compatibility/2006">
    <mc:Choice Requires="x15">
      <x15ac:absPath xmlns:x15ac="http://schemas.microsoft.com/office/spreadsheetml/2010/11/ac" url="C:\Users\dongr\JTM Dropbox\WORK\H\ホーショー（株）\cohana_jp関連\オーダーシート（エクセルとPDF）\"/>
    </mc:Choice>
  </mc:AlternateContent>
  <xr:revisionPtr revIDLastSave="0" documentId="13_ncr:1_{C41213B3-906F-41F7-9C51-F126B54CC8C9}" xr6:coauthVersionLast="45" xr6:coauthVersionMax="45" xr10:uidLastSave="{00000000-0000-0000-0000-000000000000}"/>
  <bookViews>
    <workbookView xWindow="1170" yWindow="1170" windowWidth="21975" windowHeight="14295" xr2:uid="{00000000-000D-0000-FFFF-FFFF00000000}"/>
  </bookViews>
  <sheets>
    <sheet name="オーダーシート" sheetId="1" r:id="rId1"/>
    <sheet name="送料設定" sheetId="2" r:id="rId2"/>
  </sheets>
  <definedNames>
    <definedName name="支払い方法">送料設定!$F$2:$F$3</definedName>
    <definedName name="送料リスト">送料設定!$B$2:$B$50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30" i="1" l="1"/>
  <c r="F31" i="1"/>
  <c r="F32" i="1"/>
  <c r="F33" i="1"/>
  <c r="F34" i="1"/>
  <c r="F35" i="1"/>
  <c r="F36" i="1"/>
  <c r="F37" i="1"/>
  <c r="F38" i="1"/>
  <c r="F39" i="1"/>
  <c r="F40" i="1"/>
  <c r="F41" i="1"/>
  <c r="F42" i="1"/>
  <c r="F5" i="1"/>
  <c r="F6" i="1"/>
  <c r="F7" i="1"/>
  <c r="F8" i="1"/>
  <c r="F9" i="1"/>
  <c r="F10" i="1"/>
  <c r="F11" i="1"/>
  <c r="F12" i="1"/>
  <c r="F13" i="1"/>
  <c r="F14" i="1"/>
  <c r="F15" i="1"/>
  <c r="F16" i="1"/>
  <c r="F17" i="1"/>
  <c r="F18" i="1"/>
  <c r="F19" i="1"/>
  <c r="F20" i="1"/>
  <c r="F21" i="1"/>
  <c r="F22" i="1"/>
  <c r="F23" i="1"/>
  <c r="F24" i="1"/>
  <c r="F25" i="1"/>
  <c r="F26" i="1"/>
  <c r="F27" i="1"/>
  <c r="F28" i="1"/>
  <c r="F29" i="1"/>
  <c r="F45" i="1"/>
  <c r="F49" i="1" s="1"/>
  <c r="F47" i="1"/>
  <c r="F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uthor>
  </authors>
  <commentList>
    <comment ref="E5" authorId="0" shapeId="0" xr:uid="{00000000-0006-0000-0000-000001000000}">
      <text>
        <r>
          <rPr>
            <b/>
            <sz val="9"/>
            <color indexed="81"/>
            <rFont val="ＭＳ Ｐゴシック"/>
            <family val="3"/>
            <charset val="128"/>
          </rPr>
          <t>注文数を入力してください。</t>
        </r>
      </text>
    </comment>
  </commentList>
</comments>
</file>

<file path=xl/sharedStrings.xml><?xml version="1.0" encoding="utf-8"?>
<sst xmlns="http://schemas.openxmlformats.org/spreadsheetml/2006/main" count="166" uniqueCount="159">
  <si>
    <t>品名</t>
    <rPh sb="0" eb="2">
      <t>ヒンメイ</t>
    </rPh>
    <phoneticPr fontId="2"/>
  </si>
  <si>
    <t>No</t>
    <phoneticPr fontId="2"/>
  </si>
  <si>
    <t>品番</t>
    <rPh sb="0" eb="2">
      <t>ヒンバン</t>
    </rPh>
    <phoneticPr fontId="2"/>
  </si>
  <si>
    <t>数量</t>
    <rPh sb="0" eb="2">
      <t>スウリョウ</t>
    </rPh>
    <phoneticPr fontId="2"/>
  </si>
  <si>
    <t>金額</t>
    <rPh sb="0" eb="2">
      <t>キンガク</t>
    </rPh>
    <phoneticPr fontId="2"/>
  </si>
  <si>
    <t>お届け先情報を入力してください。</t>
    <rPh sb="1" eb="2">
      <t>トド</t>
    </rPh>
    <rPh sb="3" eb="4">
      <t>サキ</t>
    </rPh>
    <rPh sb="4" eb="6">
      <t>ジョウホウ</t>
    </rPh>
    <rPh sb="7" eb="9">
      <t>ニュウリョク</t>
    </rPh>
    <phoneticPr fontId="2"/>
  </si>
  <si>
    <t>郵便番号</t>
    <rPh sb="0" eb="4">
      <t>ユウビンバンゴウ</t>
    </rPh>
    <phoneticPr fontId="2"/>
  </si>
  <si>
    <t>住所</t>
    <rPh sb="0" eb="2">
      <t>ジュウショ</t>
    </rPh>
    <phoneticPr fontId="2"/>
  </si>
  <si>
    <t>合計金額</t>
    <rPh sb="0" eb="2">
      <t>ゴウケイ</t>
    </rPh>
    <rPh sb="2" eb="4">
      <t>キンガク</t>
    </rPh>
    <phoneticPr fontId="2"/>
  </si>
  <si>
    <t>送料</t>
    <rPh sb="0" eb="2">
      <t>ソウリョウ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</si>
  <si>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</si>
  <si>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</si>
  <si>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</si>
  <si>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</si>
  <si>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</si>
  <si>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</si>
  <si>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</si>
  <si>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</si>
  <si>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</si>
  <si>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</si>
  <si>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</si>
  <si>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</si>
  <si>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</si>
  <si>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</si>
  <si>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</si>
  <si>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</si>
  <si>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</si>
  <si>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</si>
  <si>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</si>
  <si>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</si>
  <si>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</si>
  <si>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</si>
  <si>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</si>
  <si>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</si>
  <si>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</si>
  <si>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</si>
  <si>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</si>
  <si>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</si>
  <si>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</si>
  <si>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</si>
  <si>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</si>
  <si>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</si>
  <si>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</si>
  <si>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</si>
  <si>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</si>
  <si>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</si>
  <si>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</si>
  <si>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</si>
  <si>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</si>
  <si>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</si>
  <si>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</si>
  <si>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</si>
  <si>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</si>
  <si>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</si>
  <si>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</si>
  <si>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</si>
  <si>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</si>
  <si>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県名</t>
    <rPh sb="0" eb="2">
      <t>ケンメイ</t>
    </rPh>
    <phoneticPr fontId="2"/>
  </si>
  <si>
    <t>〒</t>
    <phoneticPr fontId="2"/>
  </si>
  <si>
    <t>お名前</t>
    <rPh sb="1" eb="3">
      <t>ナマエ</t>
    </rPh>
    <phoneticPr fontId="2"/>
  </si>
  <si>
    <t>フリガナ</t>
    <phoneticPr fontId="2"/>
  </si>
  <si>
    <t>電話番号</t>
    <rPh sb="0" eb="2">
      <t>デンワ</t>
    </rPh>
    <rPh sb="2" eb="4">
      <t>バンゴウ</t>
    </rPh>
    <phoneticPr fontId="2"/>
  </si>
  <si>
    <t>ファックス番号</t>
    <rPh sb="5" eb="7">
      <t>バンゴウ</t>
    </rPh>
    <phoneticPr fontId="2"/>
  </si>
  <si>
    <t>メールアドレス</t>
    <phoneticPr fontId="2"/>
  </si>
  <si>
    <t>お見積もり金額</t>
    <rPh sb="1" eb="3">
      <t>ミツ</t>
    </rPh>
    <rPh sb="5" eb="7">
      <t>キンガク</t>
    </rPh>
    <phoneticPr fontId="2"/>
  </si>
  <si>
    <t>代引支払</t>
    <rPh sb="0" eb="2">
      <t>ダイビキ</t>
    </rPh>
    <rPh sb="2" eb="4">
      <t>シハライ</t>
    </rPh>
    <phoneticPr fontId="2"/>
  </si>
  <si>
    <t>支払い方法</t>
    <rPh sb="0" eb="2">
      <t>シハラ</t>
    </rPh>
    <rPh sb="3" eb="5">
      <t>ホウホウ</t>
    </rPh>
    <phoneticPr fontId="2"/>
  </si>
  <si>
    <t>手数料</t>
    <rPh sb="0" eb="3">
      <t>テスウリョウ</t>
    </rPh>
    <phoneticPr fontId="2"/>
  </si>
  <si>
    <t>銀行振込（前払い）</t>
    <rPh sb="0" eb="2">
      <t>ギンコウ</t>
    </rPh>
    <rPh sb="2" eb="4">
      <t>フリコミ</t>
    </rPh>
    <rPh sb="5" eb="7">
      <t>マエバラ</t>
    </rPh>
    <phoneticPr fontId="2"/>
  </si>
  <si>
    <t>ご注文書</t>
    <rPh sb="1" eb="4">
      <t>チュウモンショ</t>
    </rPh>
    <phoneticPr fontId="2"/>
  </si>
  <si>
    <r>
      <rPr>
        <b/>
        <sz val="14"/>
        <color theme="1"/>
        <rFont val="Yu Gothic"/>
        <family val="3"/>
        <charset val="128"/>
        <scheme val="minor"/>
      </rPr>
      <t>FAX送信先：</t>
    </r>
    <r>
      <rPr>
        <b/>
        <sz val="24"/>
        <color theme="1"/>
        <rFont val="Yu Gothic"/>
        <family val="3"/>
        <charset val="128"/>
        <scheme val="minor"/>
      </rPr>
      <t>03-3255-1775</t>
    </r>
    <rPh sb="3" eb="5">
      <t>ソウシン</t>
    </rPh>
    <rPh sb="5" eb="6">
      <t>サキ</t>
    </rPh>
    <phoneticPr fontId="2"/>
  </si>
  <si>
    <t>お問い合わせ先</t>
    <rPh sb="1" eb="2">
      <t>ト</t>
    </rPh>
    <rPh sb="3" eb="4">
      <t>ア</t>
    </rPh>
    <rPh sb="6" eb="7">
      <t>サキ</t>
    </rPh>
    <phoneticPr fontId="2"/>
  </si>
  <si>
    <t>ホーショー株式会社</t>
    <phoneticPr fontId="2"/>
  </si>
  <si>
    <t>〒101-0063　東京都千代田区神田淡路町2-23-1</t>
    <phoneticPr fontId="2"/>
  </si>
  <si>
    <t>電話：03-3255-1771</t>
    <rPh sb="0" eb="2">
      <t>デンワ</t>
    </rPh>
    <phoneticPr fontId="2"/>
  </si>
  <si>
    <t>FAX:03-3255-1775</t>
    <phoneticPr fontId="2"/>
  </si>
  <si>
    <t>選択してください</t>
    <rPh sb="0" eb="2">
      <t>センタク</t>
    </rPh>
    <phoneticPr fontId="2"/>
  </si>
  <si>
    <t>支払い方法を選択してください：</t>
    <rPh sb="0" eb="2">
      <t>シハラ</t>
    </rPh>
    <rPh sb="3" eb="5">
      <t>ホウホウ</t>
    </rPh>
    <rPh sb="6" eb="8">
      <t>センタク</t>
    </rPh>
    <phoneticPr fontId="2"/>
  </si>
  <si>
    <t>お届け先都道府県選択してください：</t>
    <rPh sb="1" eb="2">
      <t>トド</t>
    </rPh>
    <rPh sb="3" eb="4">
      <t>サキ</t>
    </rPh>
    <rPh sb="4" eb="8">
      <t>トドウフケン</t>
    </rPh>
    <rPh sb="8" eb="10">
      <t>センタク</t>
    </rPh>
    <phoneticPr fontId="2"/>
  </si>
  <si>
    <r>
      <t>送料</t>
    </r>
    <r>
      <rPr>
        <b/>
        <sz val="10"/>
        <color theme="1"/>
        <rFont val="Yu Gothic"/>
        <family val="3"/>
        <charset val="128"/>
        <scheme val="minor"/>
      </rPr>
      <t>（ご注文数によって料金が異なる場合があります。）</t>
    </r>
    <rPh sb="0" eb="2">
      <t>ソウリョウ</t>
    </rPh>
    <rPh sb="4" eb="6">
      <t>チュウモン</t>
    </rPh>
    <rPh sb="6" eb="7">
      <t>スウ</t>
    </rPh>
    <rPh sb="11" eb="13">
      <t>リョウキン</t>
    </rPh>
    <rPh sb="14" eb="15">
      <t>コト</t>
    </rPh>
    <rPh sb="17" eb="19">
      <t>バアイ</t>
    </rPh>
    <phoneticPr fontId="2"/>
  </si>
  <si>
    <t>※ お届け先が海外の場合はEMSでの配送になります。配送料の確認は、EMS料金表でご確認ください。振込入金確認後、EMSにて発送します。
※ ご注文数によって料金が異なる場合がございますので詳細はお問い合せください。</t>
    <rPh sb="3" eb="4">
      <t>トド</t>
    </rPh>
    <rPh sb="5" eb="6">
      <t>サキ</t>
    </rPh>
    <rPh sb="10" eb="12">
      <t>バアイ</t>
    </rPh>
    <rPh sb="18" eb="20">
      <t>ハイソウ</t>
    </rPh>
    <rPh sb="26" eb="29">
      <t>ハイソウリョウ</t>
    </rPh>
    <rPh sb="30" eb="32">
      <t>カクニン</t>
    </rPh>
    <rPh sb="42" eb="44">
      <t>カクニン</t>
    </rPh>
    <rPh sb="62" eb="64">
      <t>ハッソウ</t>
    </rPh>
    <rPh sb="79" eb="81">
      <t>リョウキン</t>
    </rPh>
    <phoneticPr fontId="2"/>
  </si>
  <si>
    <t>（参考）EMS料金表：http://www.post.japanpost.jp/int/charge/list/ems_all.html</t>
    <rPh sb="1" eb="3">
      <t>サンコウ</t>
    </rPh>
    <phoneticPr fontId="2"/>
  </si>
  <si>
    <t>HD-901-GWB</t>
  </si>
  <si>
    <t>HD-951-GWB</t>
  </si>
  <si>
    <t>HD-952-KSA</t>
  </si>
  <si>
    <t>HD-953-WAK</t>
  </si>
  <si>
    <t>HD-906-WWW</t>
  </si>
  <si>
    <t>HD-904-KSA</t>
  </si>
  <si>
    <t>HD-905-WAK</t>
  </si>
  <si>
    <t>HD-931-GWB</t>
  </si>
  <si>
    <t>HD-932-KSA</t>
  </si>
  <si>
    <t>HD-933-WAK</t>
  </si>
  <si>
    <t>HD-902-GWR</t>
  </si>
  <si>
    <t>HD-950-30B</t>
  </si>
  <si>
    <t>本体価格（税込）</t>
    <rPh sb="5" eb="7">
      <t>ゼイコミ</t>
    </rPh>
    <phoneticPr fontId="2"/>
  </si>
  <si>
    <t>HD-955-GWR</t>
    <phoneticPr fontId="2"/>
  </si>
  <si>
    <t>HD-954-KAW</t>
    <phoneticPr fontId="2"/>
  </si>
  <si>
    <t>HD-956-AKI</t>
    <phoneticPr fontId="2"/>
  </si>
  <si>
    <t>HD-911-GWB</t>
    <phoneticPr fontId="2"/>
  </si>
  <si>
    <t>HD-912-GWR</t>
    <phoneticPr fontId="2"/>
  </si>
  <si>
    <t>HD-908-KAW</t>
    <phoneticPr fontId="2"/>
  </si>
  <si>
    <t>HD-913-AKI</t>
    <phoneticPr fontId="2"/>
  </si>
  <si>
    <t>HD-935-GWR</t>
    <phoneticPr fontId="2"/>
  </si>
  <si>
    <t>HD-936-AKI</t>
    <phoneticPr fontId="2"/>
  </si>
  <si>
    <t>HD-934-KAW</t>
    <phoneticPr fontId="2"/>
  </si>
  <si>
    <t>[ISEMITATE]お箸飾り5個セット・祝い箸付き・木箱入り</t>
    <phoneticPr fontId="2"/>
  </si>
  <si>
    <t>HD-924-IM5</t>
    <phoneticPr fontId="2"/>
  </si>
  <si>
    <t>[ISEMITATE]お箸飾り30個セット・蓋付木箱入</t>
    <phoneticPr fontId="2"/>
  </si>
  <si>
    <t>HD-920-IMB</t>
    <phoneticPr fontId="2"/>
  </si>
  <si>
    <t>[ISEMITATE]お箸飾り10個セット・祝い箸付き・蓋付木箱入</t>
    <phoneticPr fontId="2"/>
  </si>
  <si>
    <t>HD-922-IM0</t>
    <phoneticPr fontId="2"/>
  </si>
  <si>
    <t>その他離島</t>
    <rPh sb="2" eb="3">
      <t>ホカ</t>
    </rPh>
    <rPh sb="3" eb="5">
      <t>リトウ</t>
    </rPh>
    <phoneticPr fontId="2"/>
  </si>
  <si>
    <t>鉱石／お箸飾り（金）５個セット・祝い箸付き</t>
    <rPh sb="8" eb="9">
      <t>キン</t>
    </rPh>
    <phoneticPr fontId="2"/>
  </si>
  <si>
    <t>鉱石／お箸飾り（紅白）５個セット・祝い箸付き</t>
    <rPh sb="8" eb="10">
      <t>コウハク</t>
    </rPh>
    <phoneticPr fontId="2"/>
  </si>
  <si>
    <t>鉱石／お箸飾り（金）9 個セット</t>
    <phoneticPr fontId="2"/>
  </si>
  <si>
    <t>鉱石／お箸飾り（紅白）9 個セット</t>
    <rPh sb="8" eb="10">
      <t>コウハク</t>
    </rPh>
    <phoneticPr fontId="2"/>
  </si>
  <si>
    <t>鉱石／お箸飾り（オニキス）５個セット</t>
    <phoneticPr fontId="2"/>
  </si>
  <si>
    <t>鉱石／お箸飾り（ローズクオーツ）５個セット</t>
    <phoneticPr fontId="2"/>
  </si>
  <si>
    <t>鉱石／お箸飾り（アクアマリン）５個セット</t>
    <phoneticPr fontId="2"/>
  </si>
  <si>
    <t>鉱石／お箸飾り（オニキス）9 個セット</t>
    <phoneticPr fontId="2"/>
  </si>
  <si>
    <t>鉱石／お箸飾り（ローズクオーツ）9 個セット</t>
    <phoneticPr fontId="2"/>
  </si>
  <si>
    <t>鉱石／お箸飾り（アクアマリン）9 個セット</t>
    <phoneticPr fontId="2"/>
  </si>
  <si>
    <t>染付／お箸飾り５個セット・利久箸付き</t>
    <phoneticPr fontId="2"/>
  </si>
  <si>
    <t>染付／お箸飾り9 個セット</t>
    <phoneticPr fontId="2"/>
  </si>
  <si>
    <t>染付／お箸飾りお箸飾り５枚シート</t>
    <phoneticPr fontId="2"/>
  </si>
  <si>
    <t>HD-635-MIX</t>
    <phoneticPr fontId="2"/>
  </si>
  <si>
    <t>HD-615-MIX</t>
    <phoneticPr fontId="2"/>
  </si>
  <si>
    <t>HD-731-KAM</t>
    <phoneticPr fontId="2"/>
  </si>
  <si>
    <t>HD-730-KRO</t>
    <phoneticPr fontId="2"/>
  </si>
  <si>
    <t>HD-732-KON</t>
    <phoneticPr fontId="2"/>
  </si>
  <si>
    <t>HD-722-KO5</t>
    <phoneticPr fontId="2"/>
  </si>
  <si>
    <t>HD-720-KR5</t>
    <phoneticPr fontId="2"/>
  </si>
  <si>
    <t>HD-721-KA5</t>
    <phoneticPr fontId="2"/>
  </si>
  <si>
    <t>HD-726-KGO</t>
    <phoneticPr fontId="2"/>
  </si>
  <si>
    <t>HD-715-KO5</t>
    <phoneticPr fontId="2"/>
  </si>
  <si>
    <t>HD-716-GO5</t>
    <phoneticPr fontId="2"/>
  </si>
  <si>
    <t>透かし／お箸飾り6枚セット・利久箸付き</t>
    <phoneticPr fontId="2"/>
  </si>
  <si>
    <t>透かし／お箸飾り（金白墨）9個セット</t>
    <phoneticPr fontId="2"/>
  </si>
  <si>
    <t>透かし／お箸飾り（お祝い）9個セット</t>
    <phoneticPr fontId="2"/>
  </si>
  <si>
    <t>透かし／お箸飾り（小桜）9個セット</t>
    <phoneticPr fontId="2"/>
  </si>
  <si>
    <t>透かし／お箸飾り（若葉）9個セット</t>
    <phoneticPr fontId="2"/>
  </si>
  <si>
    <t>透かし／お箸飾り（藍風）9個セット</t>
    <phoneticPr fontId="2"/>
  </si>
  <si>
    <t>透かし／お箸飾り（豊秋）9個セット</t>
    <phoneticPr fontId="2"/>
  </si>
  <si>
    <t>透かし／お箸飾り（白）5個セット・利久箸付き</t>
    <phoneticPr fontId="2"/>
  </si>
  <si>
    <t>透かし／お箸飾り（金白墨）5個セット・利久箸付き</t>
    <phoneticPr fontId="2"/>
  </si>
  <si>
    <t>透かし／お箸飾り（お祝い）5個セット・利久箸付き</t>
    <phoneticPr fontId="2"/>
  </si>
  <si>
    <t>透かし／お箸飾り（小桜）5個セット・利久箸付き</t>
    <phoneticPr fontId="2"/>
  </si>
  <si>
    <t>透かし／お箸飾り（若葉）5個セット・利久箸付き</t>
    <phoneticPr fontId="2"/>
  </si>
  <si>
    <t>透かし／お箸飾り（藍風）5個セット・利久箸付き</t>
    <phoneticPr fontId="2"/>
  </si>
  <si>
    <t>透かし／お箸飾り（豊秋）5個セット・利久箸付き</t>
    <phoneticPr fontId="2"/>
  </si>
  <si>
    <t>透かし／お箸飾り（金白墨）5枚セット</t>
    <phoneticPr fontId="2"/>
  </si>
  <si>
    <t>透かし／お箸飾り（お祝い）5枚セット</t>
    <phoneticPr fontId="2"/>
  </si>
  <si>
    <t>透かし／お箸飾り（小桜）5枚セット</t>
    <phoneticPr fontId="2"/>
  </si>
  <si>
    <t>透かし／お箸飾り（若葉）5枚セット</t>
    <phoneticPr fontId="2"/>
  </si>
  <si>
    <t>透かし／お箸飾り（藍風）5枚セット</t>
    <phoneticPr fontId="2"/>
  </si>
  <si>
    <t>透かし／お箸飾り（豊秋）5枚セット</t>
    <phoneticPr fontId="2"/>
  </si>
  <si>
    <t>透かし／お箸飾り8枚セット・祝い箸付き</t>
    <phoneticPr fontId="2"/>
  </si>
  <si>
    <t>透かし／お箸飾り30個セット・木箱入り</t>
    <phoneticPr fontId="2"/>
  </si>
  <si>
    <t>メールアドレス：info@cohana.jp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</si>
</sst>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Red]0"/>
  </numFmts>
  <fonts count="18">
    <font>
      <sz val="11"/>
      <color theme="1"/>
      <name val="Yu Gothic"/>
      <family val="2"/>
      <charset val="128"/>
      <scheme val="minor"/>
    </font>
    <font>
      <sz val="11"/>
      <color theme="1"/>
      <name val="Yu Gothic"/>
      <family val="2"/>
      <charset val="128"/>
      <scheme val="minor"/>
    </font>
    <font>
      <sz val="6"/>
      <name val="Yu Gothic"/>
      <family val="2"/>
      <charset val="128"/>
      <scheme val="minor"/>
    </font>
    <font>
      <b/>
      <sz val="11"/>
      <color theme="1"/>
      <name val="Yu Gothic"/>
      <family val="3"/>
      <charset val="128"/>
      <scheme val="minor"/>
    </font>
    <font>
      <b/>
      <sz val="9"/>
      <color indexed="81"/>
      <name val="ＭＳ Ｐゴシック"/>
      <family val="3"/>
      <charset val="128"/>
    </font>
    <font>
      <sz val="11"/>
      <color theme="1"/>
      <name val="Yu Gothic"/>
      <family val="3"/>
      <charset val="128"/>
      <scheme val="minor"/>
    </font>
    <font>
      <sz val="14"/>
      <color theme="1"/>
      <name val="Yu Gothic"/>
      <family val="3"/>
      <charset val="128"/>
      <scheme val="minor"/>
    </font>
    <font>
      <sz val="14"/>
      <color theme="1"/>
      <name val="Yu Gothic"/>
      <family val="2"/>
      <charset val="128"/>
      <scheme val="minor"/>
    </font>
    <font>
      <b/>
      <sz val="14"/>
      <color theme="1"/>
      <name val="Yu Gothic"/>
      <family val="3"/>
      <charset val="128"/>
      <scheme val="minor"/>
    </font>
    <font>
      <sz val="16"/>
      <color theme="1"/>
      <name val="Yu Gothic"/>
      <family val="2"/>
      <charset val="128"/>
      <scheme val="minor"/>
    </font>
    <font>
      <b/>
      <sz val="16"/>
      <color theme="1"/>
      <name val="Yu Gothic"/>
      <family val="3"/>
      <charset val="128"/>
      <scheme val="minor"/>
    </font>
    <font>
      <b/>
      <sz val="20"/>
      <color theme="1"/>
      <name val="Yu Gothic"/>
      <family val="3"/>
      <charset val="128"/>
      <scheme val="minor"/>
    </font>
    <font>
      <b/>
      <sz val="24"/>
      <color theme="1"/>
      <name val="Yu Gothic"/>
      <family val="3"/>
      <charset val="128"/>
      <scheme val="minor"/>
    </font>
    <font>
      <sz val="11"/>
      <color rgb="FFFF0000"/>
      <name val="Yu Gothic"/>
      <family val="2"/>
      <charset val="128"/>
      <scheme val="minor"/>
    </font>
    <font>
      <b/>
      <sz val="18"/>
      <color theme="1"/>
      <name val="Yu Gothic"/>
      <family val="3"/>
      <charset val="128"/>
      <scheme val="minor"/>
    </font>
    <font>
      <b/>
      <sz val="10"/>
      <color theme="1"/>
      <name val="Yu Gothic"/>
      <family val="3"/>
      <charset val="128"/>
      <scheme val="minor"/>
    </font>
    <font>
      <sz val="11"/>
      <color rgb="FFFF0000"/>
      <name val="Yu Gothic"/>
      <family val="3"/>
      <charset val="128"/>
      <scheme val="minor"/>
    </font>
    <font>
      <b/>
      <sz val="12"/>
      <color theme="1"/>
      <name val="Yu Gothic"/>
      <family val="3"/>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45">
    <xf numFmtId="0" fontId="0" fillId="0" borderId="0" xfId="0">
      <alignment vertical="center"/>
    </xf>
    <xf numFmtId="0" fontId="3" fillId="0" borderId="0" xfId="0" applyFont="1">
      <alignment vertical="center"/>
    </xf>
    <xf numFmtId="0" fontId="6"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7" fillId="0" borderId="1" xfId="0" applyFont="1" applyBorder="1">
      <alignment vertical="center"/>
    </xf>
    <xf numFmtId="0" fontId="9" fillId="0" borderId="0" xfId="0" applyFont="1" applyAlignment="1">
      <alignment horizontal="center" vertical="center"/>
    </xf>
    <xf numFmtId="0" fontId="9" fillId="0" borderId="0" xfId="0" applyFont="1">
      <alignment vertical="center"/>
    </xf>
    <xf numFmtId="0" fontId="5" fillId="0" borderId="2" xfId="0" applyFont="1" applyBorder="1" applyAlignment="1">
      <alignment horizontal="right" vertical="center"/>
    </xf>
    <xf numFmtId="6" fontId="10" fillId="0" borderId="1" xfId="1" applyFont="1" applyBorder="1">
      <alignment vertical="center"/>
    </xf>
    <xf numFmtId="0" fontId="7" fillId="0" borderId="5" xfId="0" applyFont="1" applyBorder="1">
      <alignment vertical="center"/>
    </xf>
    <xf numFmtId="0" fontId="7" fillId="0" borderId="4" xfId="0" applyFont="1" applyBorder="1">
      <alignment vertical="center"/>
    </xf>
    <xf numFmtId="6" fontId="10" fillId="0" borderId="3" xfId="1" applyFont="1" applyBorder="1">
      <alignment vertical="center"/>
    </xf>
    <xf numFmtId="6" fontId="6" fillId="0" borderId="2" xfId="1" applyFont="1" applyBorder="1">
      <alignment vertical="center"/>
    </xf>
    <xf numFmtId="6" fontId="6" fillId="0" borderId="3" xfId="0" applyNumberFormat="1" applyFont="1" applyBorder="1">
      <alignment vertical="center"/>
    </xf>
    <xf numFmtId="0" fontId="3" fillId="0" borderId="5" xfId="0" applyFont="1" applyBorder="1" applyAlignment="1">
      <alignment horizontal="center" vertical="center"/>
    </xf>
    <xf numFmtId="0" fontId="8" fillId="2" borderId="6" xfId="0" applyFont="1" applyFill="1" applyBorder="1" applyProtection="1">
      <alignment vertical="center"/>
      <protection locked="0"/>
    </xf>
    <xf numFmtId="176" fontId="8" fillId="2" borderId="6" xfId="0" applyNumberFormat="1" applyFont="1" applyFill="1" applyBorder="1" applyProtection="1">
      <alignment vertical="center"/>
      <protection locked="0"/>
    </xf>
    <xf numFmtId="6" fontId="14" fillId="0" borderId="1" xfId="1" applyFont="1" applyBorder="1">
      <alignmen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5" fillId="0" borderId="8" xfId="0" applyFont="1" applyBorder="1" applyAlignment="1">
      <alignment horizontal="right" vertical="center"/>
    </xf>
    <xf numFmtId="0" fontId="0" fillId="0" borderId="0" xfId="0" applyProtection="1">
      <alignment vertical="center"/>
      <protection locked="0"/>
    </xf>
    <xf numFmtId="0" fontId="17" fillId="0" borderId="1" xfId="0" applyFont="1" applyBorder="1">
      <alignment vertical="center"/>
    </xf>
    <xf numFmtId="6" fontId="6" fillId="0" borderId="12" xfId="1" applyFont="1" applyBorder="1">
      <alignment vertical="center"/>
    </xf>
    <xf numFmtId="0" fontId="8" fillId="2" borderId="1" xfId="0" applyFont="1" applyFill="1" applyBorder="1" applyAlignment="1" applyProtection="1">
      <alignment horizontal="left" vertical="top"/>
      <protection locked="0"/>
    </xf>
    <xf numFmtId="0" fontId="8" fillId="2" borderId="5" xfId="0" applyFont="1" applyFill="1" applyBorder="1" applyAlignment="1" applyProtection="1">
      <alignment horizontal="left" vertical="top"/>
      <protection locked="0"/>
    </xf>
    <xf numFmtId="0" fontId="0" fillId="0" borderId="4" xfId="0"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right" vertical="center"/>
    </xf>
    <xf numFmtId="0" fontId="8" fillId="2" borderId="1" xfId="0" applyFont="1" applyFill="1" applyBorder="1" applyAlignment="1" applyProtection="1">
      <alignment horizontal="left" vertical="center"/>
      <protection locked="0"/>
    </xf>
    <xf numFmtId="0" fontId="14" fillId="0" borderId="7" xfId="0" applyFont="1" applyBorder="1" applyAlignment="1">
      <alignment horizontal="right" vertical="center"/>
    </xf>
    <xf numFmtId="0" fontId="14" fillId="0" borderId="8" xfId="0" applyFont="1" applyBorder="1" applyAlignment="1">
      <alignment horizontal="right" vertical="center"/>
    </xf>
    <xf numFmtId="0" fontId="14" fillId="0" borderId="9" xfId="0" applyFont="1" applyBorder="1" applyAlignment="1">
      <alignment horizontal="right" vertical="center"/>
    </xf>
    <xf numFmtId="0" fontId="13" fillId="0" borderId="4" xfId="0" applyFont="1" applyBorder="1" applyAlignment="1">
      <alignment horizontal="left" vertical="top" wrapText="1"/>
    </xf>
    <xf numFmtId="0" fontId="16" fillId="0" borderId="4" xfId="0" applyFont="1" applyBorder="1" applyAlignment="1">
      <alignment horizontal="left" vertical="top" wrapText="1"/>
    </xf>
    <xf numFmtId="0" fontId="10" fillId="0" borderId="10" xfId="0" applyFont="1" applyBorder="1" applyAlignment="1">
      <alignment horizontal="left" vertical="center"/>
    </xf>
    <xf numFmtId="0" fontId="10" fillId="0" borderId="4" xfId="0" applyFont="1" applyBorder="1" applyAlignment="1">
      <alignment horizontal="left" vertical="center"/>
    </xf>
    <xf numFmtId="0" fontId="10" fillId="0" borderId="1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cellXfs>
  <cellStyles count="2">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495300</xdr:colOff>
      <xdr:row>65</xdr:row>
      <xdr:rowOff>19050</xdr:rowOff>
    </xdr:from>
    <xdr:to>
      <xdr:col>6</xdr:col>
      <xdr:colOff>161925</xdr:colOff>
      <xdr:row>74</xdr:row>
      <xdr:rowOff>28575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300" y="19488150"/>
          <a:ext cx="11439525" cy="2152650"/>
          <a:chOff x="514350" y="9058275"/>
          <a:chExt cx="9686925" cy="1552575"/>
        </a:xfrm>
      </xdr:grpSpPr>
      <xdr:sp macro="" textlink="">
        <xdr:nvSpPr>
          <xdr:cNvPr id="2" name="右矢印 1">
            <a:extLst>
              <a:ext uri="{FF2B5EF4-FFF2-40B4-BE49-F238E27FC236}">
                <a16:creationId xmlns:a16="http://schemas.microsoft.com/office/drawing/2014/main" id="{00000000-0008-0000-0000-000002000000}"/>
              </a:ext>
            </a:extLst>
          </xdr:cNvPr>
          <xdr:cNvSpPr/>
        </xdr:nvSpPr>
        <xdr:spPr>
          <a:xfrm>
            <a:off x="1876425" y="9610725"/>
            <a:ext cx="400050" cy="419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14350" y="9458325"/>
            <a:ext cx="1285875" cy="685799"/>
          </a:xfrm>
          <a:prstGeom prst="rect">
            <a:avLst/>
          </a:prstGeom>
          <a:solidFill>
            <a:schemeClr val="accent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t>注文書に入力</a:t>
            </a:r>
          </a:p>
        </xdr:txBody>
      </xdr:sp>
      <xdr:sp macro="" textlink="">
        <xdr:nvSpPr>
          <xdr:cNvPr id="4" name="右矢印 3">
            <a:extLst>
              <a:ext uri="{FF2B5EF4-FFF2-40B4-BE49-F238E27FC236}">
                <a16:creationId xmlns:a16="http://schemas.microsoft.com/office/drawing/2014/main" id="{00000000-0008-0000-0000-000004000000}"/>
              </a:ext>
            </a:extLst>
          </xdr:cNvPr>
          <xdr:cNvSpPr/>
        </xdr:nvSpPr>
        <xdr:spPr>
          <a:xfrm>
            <a:off x="3724275" y="9591675"/>
            <a:ext cx="400050" cy="419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343150" y="9458325"/>
            <a:ext cx="1285875" cy="685799"/>
          </a:xfrm>
          <a:prstGeom prst="rect">
            <a:avLst/>
          </a:prstGeom>
          <a:solidFill>
            <a:schemeClr val="accent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t>メールにて添付</a:t>
            </a:r>
            <a:endParaRPr kumimoji="1" lang="en-US" altLang="ja-JP" sz="1100" b="1"/>
          </a:p>
        </xdr:txBody>
      </xdr:sp>
      <xdr:sp macro="" textlink="">
        <xdr:nvSpPr>
          <xdr:cNvPr id="6" name="右矢印 5">
            <a:extLst>
              <a:ext uri="{FF2B5EF4-FFF2-40B4-BE49-F238E27FC236}">
                <a16:creationId xmlns:a16="http://schemas.microsoft.com/office/drawing/2014/main" id="{00000000-0008-0000-0000-000006000000}"/>
              </a:ext>
            </a:extLst>
          </xdr:cNvPr>
          <xdr:cNvSpPr/>
        </xdr:nvSpPr>
        <xdr:spPr>
          <a:xfrm>
            <a:off x="5876925" y="9610725"/>
            <a:ext cx="400050" cy="419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71950" y="9477375"/>
            <a:ext cx="1638300" cy="695326"/>
          </a:xfrm>
          <a:prstGeom prst="rect">
            <a:avLst/>
          </a:prstGeom>
          <a:solidFill>
            <a:schemeClr val="accent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t>折り返し正式なお支払い額をお知らせします。</a:t>
            </a:r>
            <a:endParaRPr kumimoji="1" lang="en-US" altLang="ja-JP" sz="1100" b="1"/>
          </a:p>
          <a:p>
            <a:pPr algn="ctr"/>
            <a:r>
              <a:rPr kumimoji="1" lang="ja-JP" altLang="en-US" sz="1100" b="1"/>
              <a:t>（</a:t>
            </a:r>
            <a:r>
              <a:rPr kumimoji="1" lang="en-US" altLang="ja-JP" sz="1100" b="1"/>
              <a:t>FAX</a:t>
            </a:r>
            <a:r>
              <a:rPr kumimoji="1" lang="ja-JP" altLang="en-US" sz="1100" b="1"/>
              <a:t>の場合は</a:t>
            </a:r>
            <a:r>
              <a:rPr kumimoji="1" lang="en-US" altLang="ja-JP" sz="1100" b="1"/>
              <a:t>FAX</a:t>
            </a:r>
            <a:r>
              <a:rPr kumimoji="1" lang="ja-JP" altLang="en-US" sz="1100" b="1"/>
              <a:t>にて）</a:t>
            </a:r>
            <a:endParaRPr kumimoji="1" lang="en-US" altLang="ja-JP" sz="1100" b="1"/>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381750" y="9067800"/>
            <a:ext cx="1638300" cy="695326"/>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b="1"/>
              <a:t>銀行振込にてお支払いの場合</a:t>
            </a:r>
            <a:endParaRPr kumimoji="1" lang="en-US" altLang="ja-JP" sz="1000" b="1"/>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381750" y="9915524"/>
            <a:ext cx="1638300" cy="695326"/>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b="1"/>
              <a:t>代引にてお支払いの場合</a:t>
            </a:r>
            <a:endParaRPr kumimoji="1" lang="en-US" altLang="ja-JP" sz="1000" b="1"/>
          </a:p>
        </xdr:txBody>
      </xdr:sp>
      <xdr:sp macro="" textlink="">
        <xdr:nvSpPr>
          <xdr:cNvPr id="11" name="右矢印 10">
            <a:extLst>
              <a:ext uri="{FF2B5EF4-FFF2-40B4-BE49-F238E27FC236}">
                <a16:creationId xmlns:a16="http://schemas.microsoft.com/office/drawing/2014/main" id="{00000000-0008-0000-0000-00000B000000}"/>
              </a:ext>
            </a:extLst>
          </xdr:cNvPr>
          <xdr:cNvSpPr/>
        </xdr:nvSpPr>
        <xdr:spPr>
          <a:xfrm>
            <a:off x="8086725" y="9229725"/>
            <a:ext cx="400050" cy="419100"/>
          </a:xfrm>
          <a:prstGeom prst="rightArrow">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562975" y="9058275"/>
            <a:ext cx="1638300" cy="695326"/>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t>入金確認後、商品発送いたします。</a:t>
            </a:r>
            <a:endParaRPr kumimoji="1" lang="en-US" altLang="ja-JP" sz="1100" b="1"/>
          </a:p>
        </xdr:txBody>
      </xdr:sp>
      <xdr:sp macro="" textlink="">
        <xdr:nvSpPr>
          <xdr:cNvPr id="13" name="右矢印 12">
            <a:extLst>
              <a:ext uri="{FF2B5EF4-FFF2-40B4-BE49-F238E27FC236}">
                <a16:creationId xmlns:a16="http://schemas.microsoft.com/office/drawing/2014/main" id="{00000000-0008-0000-0000-00000D000000}"/>
              </a:ext>
            </a:extLst>
          </xdr:cNvPr>
          <xdr:cNvSpPr/>
        </xdr:nvSpPr>
        <xdr:spPr>
          <a:xfrm>
            <a:off x="8086725" y="10077449"/>
            <a:ext cx="400050" cy="419100"/>
          </a:xfrm>
          <a:prstGeom prst="rightArrow">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562975" y="9905999"/>
            <a:ext cx="1638300" cy="695326"/>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t>ご注文後、</a:t>
            </a:r>
            <a:r>
              <a:rPr kumimoji="1" lang="en-US" altLang="ja-JP" sz="1100" b="1"/>
              <a:t>2</a:t>
            </a:r>
            <a:r>
              <a:rPr kumimoji="1" lang="ja-JP" altLang="en-US" sz="1100" b="1"/>
              <a:t>営業日以内に商品発送いたします。</a:t>
            </a:r>
            <a:endParaRPr kumimoji="1" lang="en-US" altLang="ja-JP" sz="1100" b="1"/>
          </a:p>
        </xdr:txBody>
      </xdr:sp>
    </xdr:grpSp>
    <xdr:clientData/>
  </xdr:twoCellAnchor>
  <xdr:twoCellAnchor>
    <xdr:from>
      <xdr:col>0</xdr:col>
      <xdr:colOff>419100</xdr:colOff>
      <xdr:row>62</xdr:row>
      <xdr:rowOff>76200</xdr:rowOff>
    </xdr:from>
    <xdr:to>
      <xdr:col>6</xdr:col>
      <xdr:colOff>171450</xdr:colOff>
      <xdr:row>64</xdr:row>
      <xdr:rowOff>85725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19100" y="7391400"/>
          <a:ext cx="9772650" cy="352425"/>
        </a:xfrm>
        <a:prstGeom prst="rect">
          <a:avLst/>
        </a:prstGeom>
        <a:solidFill>
          <a:schemeClr val="bg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ご注文の流れ</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2"/>
  <sheetViews>
    <sheetView showGridLines="0" tabSelected="1" topLeftCell="A73" workbookViewId="0">
      <selection activeCell="E9" sqref="E9"/>
    </sheetView>
  </sheetViews>
  <sheetFormatPr defaultColWidth="8.875" defaultRowHeight="18.75"/>
  <cols>
    <col min="1" max="1" width="8.875" style="3"/>
    <col min="2" max="2" width="57.625" customWidth="1"/>
    <col min="3" max="3" width="15.5" bestFit="1" customWidth="1"/>
    <col min="4" max="4" width="32" customWidth="1"/>
    <col min="5" max="5" width="25.375" bestFit="1" customWidth="1"/>
    <col min="6" max="6" width="15.125" customWidth="1"/>
  </cols>
  <sheetData>
    <row r="1" spans="1:6" ht="35.25" customHeight="1">
      <c r="A1" s="33" t="s">
        <v>70</v>
      </c>
      <c r="B1" s="33"/>
      <c r="C1" s="33"/>
      <c r="D1" s="33"/>
      <c r="E1" s="33"/>
      <c r="F1" s="33"/>
    </row>
    <row r="2" spans="1:6" ht="33.75" customHeight="1">
      <c r="A2" s="32" t="s">
        <v>69</v>
      </c>
      <c r="B2" s="32"/>
      <c r="C2" s="32"/>
      <c r="D2" s="32"/>
      <c r="E2" s="32"/>
      <c r="F2" s="32"/>
    </row>
    <row r="3" spans="1:6" ht="9" customHeight="1"/>
    <row r="4" spans="1:6" ht="19.5" thickBot="1">
      <c r="A4" s="5" t="s">
        <v>1</v>
      </c>
      <c r="B4" s="5" t="s">
        <v>0</v>
      </c>
      <c r="C4" s="5" t="s">
        <v>2</v>
      </c>
      <c r="D4" s="5" t="s">
        <v>94</v>
      </c>
      <c r="E4" s="19" t="s">
        <v>3</v>
      </c>
      <c r="F4" s="5" t="s">
        <v>4</v>
      </c>
    </row>
    <row r="5" spans="1:6" s="2" customFormat="1" ht="22.5" customHeight="1" thickBot="1">
      <c r="A5" s="6">
        <v>1</v>
      </c>
      <c r="B5" s="27" t="s">
        <v>136</v>
      </c>
      <c r="C5" s="27" t="s">
        <v>82</v>
      </c>
      <c r="D5" s="17">
        <v>1386</v>
      </c>
      <c r="E5" s="21">
        <v>0</v>
      </c>
      <c r="F5" s="18">
        <f>D5*E5</f>
        <v>0</v>
      </c>
    </row>
    <row r="6" spans="1:6" s="2" customFormat="1" ht="22.5" customHeight="1" thickBot="1">
      <c r="A6" s="6">
        <v>2</v>
      </c>
      <c r="B6" s="27" t="s">
        <v>137</v>
      </c>
      <c r="C6" s="27" t="s">
        <v>83</v>
      </c>
      <c r="D6" s="17">
        <v>1100</v>
      </c>
      <c r="E6" s="21">
        <v>0</v>
      </c>
      <c r="F6" s="18">
        <f>D6*E6</f>
        <v>0</v>
      </c>
    </row>
    <row r="7" spans="1:6" s="2" customFormat="1" ht="22.5" customHeight="1" thickBot="1">
      <c r="A7" s="6">
        <v>3</v>
      </c>
      <c r="B7" s="27" t="s">
        <v>138</v>
      </c>
      <c r="C7" s="27" t="s">
        <v>95</v>
      </c>
      <c r="D7" s="17">
        <v>1100</v>
      </c>
      <c r="E7" s="21">
        <v>0</v>
      </c>
      <c r="F7" s="18">
        <f t="shared" ref="F7" si="0">D7*E7</f>
        <v>0</v>
      </c>
    </row>
    <row r="8" spans="1:6" s="2" customFormat="1" ht="22.5" customHeight="1" thickBot="1">
      <c r="A8" s="6">
        <v>4</v>
      </c>
      <c r="B8" s="27" t="s">
        <v>139</v>
      </c>
      <c r="C8" s="27" t="s">
        <v>84</v>
      </c>
      <c r="D8" s="17">
        <v>1100</v>
      </c>
      <c r="E8" s="21">
        <v>0</v>
      </c>
      <c r="F8" s="18">
        <f t="shared" ref="F8:F15" si="1">D8*E8</f>
        <v>0</v>
      </c>
    </row>
    <row r="9" spans="1:6" s="2" customFormat="1" ht="22.5" customHeight="1" thickBot="1">
      <c r="A9" s="6">
        <v>5</v>
      </c>
      <c r="B9" s="27" t="s">
        <v>140</v>
      </c>
      <c r="C9" s="27" t="s">
        <v>85</v>
      </c>
      <c r="D9" s="17">
        <v>1100</v>
      </c>
      <c r="E9" s="21">
        <v>0</v>
      </c>
      <c r="F9" s="18">
        <f t="shared" si="1"/>
        <v>0</v>
      </c>
    </row>
    <row r="10" spans="1:6" s="2" customFormat="1" ht="22.5" customHeight="1" thickBot="1">
      <c r="A10" s="6">
        <v>6</v>
      </c>
      <c r="B10" s="27" t="s">
        <v>141</v>
      </c>
      <c r="C10" s="27" t="s">
        <v>96</v>
      </c>
      <c r="D10" s="17">
        <v>1100</v>
      </c>
      <c r="E10" s="21">
        <v>0</v>
      </c>
      <c r="F10" s="18">
        <f t="shared" ref="F10:F11" si="2">D10*E10</f>
        <v>0</v>
      </c>
    </row>
    <row r="11" spans="1:6" s="2" customFormat="1" ht="22.5" customHeight="1" thickBot="1">
      <c r="A11" s="6">
        <v>7</v>
      </c>
      <c r="B11" s="27" t="s">
        <v>142</v>
      </c>
      <c r="C11" s="27" t="s">
        <v>97</v>
      </c>
      <c r="D11" s="17">
        <v>1100</v>
      </c>
      <c r="E11" s="21">
        <v>0</v>
      </c>
      <c r="F11" s="18">
        <f t="shared" si="2"/>
        <v>0</v>
      </c>
    </row>
    <row r="12" spans="1:6" s="2" customFormat="1" ht="22.5" customHeight="1" thickBot="1">
      <c r="A12" s="6">
        <v>8</v>
      </c>
      <c r="B12" s="27" t="s">
        <v>143</v>
      </c>
      <c r="C12" s="27" t="s">
        <v>86</v>
      </c>
      <c r="D12" s="28">
        <v>1100</v>
      </c>
      <c r="E12" s="21">
        <v>0</v>
      </c>
      <c r="F12" s="18">
        <f t="shared" si="1"/>
        <v>0</v>
      </c>
    </row>
    <row r="13" spans="1:6" s="2" customFormat="1" ht="22.5" customHeight="1" thickBot="1">
      <c r="A13" s="6">
        <v>9</v>
      </c>
      <c r="B13" s="27" t="s">
        <v>144</v>
      </c>
      <c r="C13" s="27" t="s">
        <v>98</v>
      </c>
      <c r="D13" s="28">
        <v>1100</v>
      </c>
      <c r="E13" s="21">
        <v>0</v>
      </c>
      <c r="F13" s="18">
        <f t="shared" ref="F13" si="3">D13*E13</f>
        <v>0</v>
      </c>
    </row>
    <row r="14" spans="1:6" s="2" customFormat="1" ht="22.5" customHeight="1" thickBot="1">
      <c r="A14" s="6">
        <v>10</v>
      </c>
      <c r="B14" s="27" t="s">
        <v>145</v>
      </c>
      <c r="C14" s="27" t="s">
        <v>99</v>
      </c>
      <c r="D14" s="28">
        <v>1100</v>
      </c>
      <c r="E14" s="21">
        <v>0</v>
      </c>
      <c r="F14" s="18">
        <f t="shared" ref="F14" si="4">D14*E14</f>
        <v>0</v>
      </c>
    </row>
    <row r="15" spans="1:6" s="2" customFormat="1" ht="22.5" customHeight="1" thickBot="1">
      <c r="A15" s="6">
        <v>11</v>
      </c>
      <c r="B15" s="27" t="s">
        <v>146</v>
      </c>
      <c r="C15" s="27" t="s">
        <v>87</v>
      </c>
      <c r="D15" s="28">
        <v>1100</v>
      </c>
      <c r="E15" s="21">
        <v>0</v>
      </c>
      <c r="F15" s="18">
        <f t="shared" si="1"/>
        <v>0</v>
      </c>
    </row>
    <row r="16" spans="1:6" s="2" customFormat="1" ht="22.5" customHeight="1" thickBot="1">
      <c r="A16" s="6">
        <v>12</v>
      </c>
      <c r="B16" s="27" t="s">
        <v>147</v>
      </c>
      <c r="C16" s="27" t="s">
        <v>88</v>
      </c>
      <c r="D16" s="28">
        <v>1100</v>
      </c>
      <c r="E16" s="21">
        <v>0</v>
      </c>
      <c r="F16" s="18">
        <f t="shared" ref="F16:F25" si="5">D16*E16</f>
        <v>0</v>
      </c>
    </row>
    <row r="17" spans="1:6" s="2" customFormat="1" ht="22.5" customHeight="1" thickBot="1">
      <c r="A17" s="6">
        <v>13</v>
      </c>
      <c r="B17" s="27" t="s">
        <v>148</v>
      </c>
      <c r="C17" s="27" t="s">
        <v>100</v>
      </c>
      <c r="D17" s="28">
        <v>1100</v>
      </c>
      <c r="E17" s="21">
        <v>0</v>
      </c>
      <c r="F17" s="18">
        <f t="shared" ref="F17:F18" si="6">D17*E17</f>
        <v>0</v>
      </c>
    </row>
    <row r="18" spans="1:6" s="2" customFormat="1" ht="22.5" customHeight="1" thickBot="1">
      <c r="A18" s="6">
        <v>14</v>
      </c>
      <c r="B18" s="27" t="s">
        <v>149</v>
      </c>
      <c r="C18" s="27" t="s">
        <v>101</v>
      </c>
      <c r="D18" s="28">
        <v>1100</v>
      </c>
      <c r="E18" s="21">
        <v>0</v>
      </c>
      <c r="F18" s="18">
        <f t="shared" si="6"/>
        <v>0</v>
      </c>
    </row>
    <row r="19" spans="1:6" s="2" customFormat="1" ht="22.5" customHeight="1" thickBot="1">
      <c r="A19" s="6">
        <v>15</v>
      </c>
      <c r="B19" s="27" t="s">
        <v>150</v>
      </c>
      <c r="C19" s="27" t="s">
        <v>89</v>
      </c>
      <c r="D19" s="28">
        <v>550</v>
      </c>
      <c r="E19" s="21">
        <v>0</v>
      </c>
      <c r="F19" s="18">
        <f t="shared" si="5"/>
        <v>0</v>
      </c>
    </row>
    <row r="20" spans="1:6" s="2" customFormat="1" ht="22.5" customHeight="1" thickBot="1">
      <c r="A20" s="6">
        <v>16</v>
      </c>
      <c r="B20" s="27" t="s">
        <v>151</v>
      </c>
      <c r="C20" s="27" t="s">
        <v>102</v>
      </c>
      <c r="D20" s="28">
        <v>550</v>
      </c>
      <c r="E20" s="21">
        <v>0</v>
      </c>
      <c r="F20" s="18">
        <f t="shared" ref="F20" si="7">D20*E20</f>
        <v>0</v>
      </c>
    </row>
    <row r="21" spans="1:6" s="2" customFormat="1" ht="22.5" customHeight="1" thickBot="1">
      <c r="A21" s="6">
        <v>17</v>
      </c>
      <c r="B21" s="27" t="s">
        <v>152</v>
      </c>
      <c r="C21" s="27" t="s">
        <v>90</v>
      </c>
      <c r="D21" s="28">
        <v>550</v>
      </c>
      <c r="E21" s="21">
        <v>0</v>
      </c>
      <c r="F21" s="18">
        <f t="shared" si="5"/>
        <v>0</v>
      </c>
    </row>
    <row r="22" spans="1:6" s="2" customFormat="1" ht="22.5" customHeight="1" thickBot="1">
      <c r="A22" s="6">
        <v>18</v>
      </c>
      <c r="B22" s="27" t="s">
        <v>153</v>
      </c>
      <c r="C22" s="27" t="s">
        <v>91</v>
      </c>
      <c r="D22" s="28">
        <v>550</v>
      </c>
      <c r="E22" s="21">
        <v>0</v>
      </c>
      <c r="F22" s="18">
        <f t="shared" si="5"/>
        <v>0</v>
      </c>
    </row>
    <row r="23" spans="1:6" s="2" customFormat="1" ht="22.5" customHeight="1" thickBot="1">
      <c r="A23" s="6">
        <v>19</v>
      </c>
      <c r="B23" s="27" t="s">
        <v>154</v>
      </c>
      <c r="C23" s="27" t="s">
        <v>104</v>
      </c>
      <c r="D23" s="28">
        <v>550</v>
      </c>
      <c r="E23" s="21">
        <v>0</v>
      </c>
      <c r="F23" s="18">
        <f t="shared" ref="F23:F24" si="8">D23*E23</f>
        <v>0</v>
      </c>
    </row>
    <row r="24" spans="1:6" s="2" customFormat="1" ht="22.5" customHeight="1" thickBot="1">
      <c r="A24" s="6">
        <v>20</v>
      </c>
      <c r="B24" s="27" t="s">
        <v>155</v>
      </c>
      <c r="C24" s="27" t="s">
        <v>103</v>
      </c>
      <c r="D24" s="28">
        <v>550</v>
      </c>
      <c r="E24" s="21">
        <v>0</v>
      </c>
      <c r="F24" s="18">
        <f t="shared" si="8"/>
        <v>0</v>
      </c>
    </row>
    <row r="25" spans="1:6" s="2" customFormat="1" ht="22.5" customHeight="1" thickBot="1">
      <c r="A25" s="6">
        <v>21</v>
      </c>
      <c r="B25" s="27" t="s">
        <v>156</v>
      </c>
      <c r="C25" s="27" t="s">
        <v>92</v>
      </c>
      <c r="D25" s="28">
        <v>1650</v>
      </c>
      <c r="E25" s="21">
        <v>0</v>
      </c>
      <c r="F25" s="18">
        <f t="shared" si="5"/>
        <v>0</v>
      </c>
    </row>
    <row r="26" spans="1:6" s="2" customFormat="1" ht="22.5" customHeight="1" thickBot="1">
      <c r="A26" s="6">
        <v>22</v>
      </c>
      <c r="B26" s="27" t="s">
        <v>157</v>
      </c>
      <c r="C26" s="27" t="s">
        <v>93</v>
      </c>
      <c r="D26" s="28">
        <v>3300</v>
      </c>
      <c r="E26" s="21">
        <v>0</v>
      </c>
      <c r="F26" s="18">
        <f t="shared" ref="F26:F29" si="9">D26*E26</f>
        <v>0</v>
      </c>
    </row>
    <row r="27" spans="1:6" s="2" customFormat="1" ht="22.5" customHeight="1" thickBot="1">
      <c r="A27" s="6">
        <v>23</v>
      </c>
      <c r="B27" s="27" t="s">
        <v>105</v>
      </c>
      <c r="C27" s="27" t="s">
        <v>106</v>
      </c>
      <c r="D27" s="28">
        <v>2035</v>
      </c>
      <c r="E27" s="21">
        <v>0</v>
      </c>
      <c r="F27" s="18">
        <f t="shared" si="9"/>
        <v>0</v>
      </c>
    </row>
    <row r="28" spans="1:6" s="2" customFormat="1" ht="22.5" customHeight="1" thickBot="1">
      <c r="A28" s="6">
        <v>24</v>
      </c>
      <c r="B28" s="27" t="s">
        <v>109</v>
      </c>
      <c r="C28" s="27" t="s">
        <v>110</v>
      </c>
      <c r="D28" s="28">
        <v>4070</v>
      </c>
      <c r="E28" s="21">
        <v>0</v>
      </c>
      <c r="F28" s="18">
        <f>D28*E28</f>
        <v>0</v>
      </c>
    </row>
    <row r="29" spans="1:6" s="2" customFormat="1" ht="22.5" customHeight="1" thickBot="1">
      <c r="A29" s="6">
        <v>25</v>
      </c>
      <c r="B29" s="27" t="s">
        <v>107</v>
      </c>
      <c r="C29" s="27" t="s">
        <v>108</v>
      </c>
      <c r="D29" s="28">
        <v>5060</v>
      </c>
      <c r="E29" s="21">
        <v>0</v>
      </c>
      <c r="F29" s="18">
        <f t="shared" si="9"/>
        <v>0</v>
      </c>
    </row>
    <row r="30" spans="1:6" s="2" customFormat="1" ht="22.5" customHeight="1" thickBot="1">
      <c r="A30" s="6">
        <v>26</v>
      </c>
      <c r="B30" s="27" t="s">
        <v>112</v>
      </c>
      <c r="C30" s="27" t="s">
        <v>135</v>
      </c>
      <c r="D30" s="28">
        <v>1650</v>
      </c>
      <c r="E30" s="21">
        <v>0</v>
      </c>
      <c r="F30" s="18">
        <f t="shared" ref="F30:F42" si="10">D30*E30</f>
        <v>0</v>
      </c>
    </row>
    <row r="31" spans="1:6" s="2" customFormat="1" ht="22.5" customHeight="1" thickBot="1">
      <c r="A31" s="6">
        <v>27</v>
      </c>
      <c r="B31" s="27" t="s">
        <v>113</v>
      </c>
      <c r="C31" s="27" t="s">
        <v>134</v>
      </c>
      <c r="D31" s="28">
        <v>1650</v>
      </c>
      <c r="E31" s="21">
        <v>0</v>
      </c>
      <c r="F31" s="18">
        <f t="shared" si="10"/>
        <v>0</v>
      </c>
    </row>
    <row r="32" spans="1:6" s="2" customFormat="1" ht="22.5" customHeight="1" thickBot="1">
      <c r="A32" s="6">
        <v>28</v>
      </c>
      <c r="B32" s="27" t="s">
        <v>114</v>
      </c>
      <c r="C32" s="27" t="s">
        <v>108</v>
      </c>
      <c r="D32" s="28">
        <v>1650</v>
      </c>
      <c r="E32" s="21">
        <v>0</v>
      </c>
      <c r="F32" s="18">
        <f t="shared" si="10"/>
        <v>0</v>
      </c>
    </row>
    <row r="33" spans="1:6" s="2" customFormat="1" ht="22.5" customHeight="1" thickBot="1">
      <c r="A33" s="6">
        <v>29</v>
      </c>
      <c r="B33" s="27" t="s">
        <v>115</v>
      </c>
      <c r="C33" s="27" t="s">
        <v>133</v>
      </c>
      <c r="D33" s="28">
        <v>1650</v>
      </c>
      <c r="E33" s="21">
        <v>0</v>
      </c>
      <c r="F33" s="18">
        <f t="shared" si="10"/>
        <v>0</v>
      </c>
    </row>
    <row r="34" spans="1:6" s="2" customFormat="1" ht="22.5" customHeight="1" thickBot="1">
      <c r="A34" s="6">
        <v>30</v>
      </c>
      <c r="B34" s="27" t="s">
        <v>116</v>
      </c>
      <c r="C34" s="27" t="s">
        <v>130</v>
      </c>
      <c r="D34" s="28">
        <v>1320</v>
      </c>
      <c r="E34" s="21">
        <v>0</v>
      </c>
      <c r="F34" s="18">
        <f t="shared" si="10"/>
        <v>0</v>
      </c>
    </row>
    <row r="35" spans="1:6" s="2" customFormat="1" ht="22.5" customHeight="1" thickBot="1">
      <c r="A35" s="6">
        <v>31</v>
      </c>
      <c r="B35" s="27" t="s">
        <v>117</v>
      </c>
      <c r="C35" s="27" t="s">
        <v>131</v>
      </c>
      <c r="D35" s="28">
        <v>1320</v>
      </c>
      <c r="E35" s="21">
        <v>0</v>
      </c>
      <c r="F35" s="18">
        <f t="shared" si="10"/>
        <v>0</v>
      </c>
    </row>
    <row r="36" spans="1:6" s="2" customFormat="1" ht="22.5" customHeight="1" thickBot="1">
      <c r="A36" s="6">
        <v>32</v>
      </c>
      <c r="B36" s="27" t="s">
        <v>118</v>
      </c>
      <c r="C36" s="27" t="s">
        <v>132</v>
      </c>
      <c r="D36" s="28">
        <v>1320</v>
      </c>
      <c r="E36" s="21">
        <v>0</v>
      </c>
      <c r="F36" s="18">
        <f t="shared" si="10"/>
        <v>0</v>
      </c>
    </row>
    <row r="37" spans="1:6" s="2" customFormat="1" ht="22.5" customHeight="1" thickBot="1">
      <c r="A37" s="6">
        <v>33</v>
      </c>
      <c r="B37" s="27" t="s">
        <v>119</v>
      </c>
      <c r="C37" s="27" t="s">
        <v>129</v>
      </c>
      <c r="D37" s="28">
        <v>1100</v>
      </c>
      <c r="E37" s="21">
        <v>0</v>
      </c>
      <c r="F37" s="18">
        <f t="shared" si="10"/>
        <v>0</v>
      </c>
    </row>
    <row r="38" spans="1:6" s="2" customFormat="1" ht="22.5" customHeight="1" thickBot="1">
      <c r="A38" s="6">
        <v>34</v>
      </c>
      <c r="B38" s="27" t="s">
        <v>120</v>
      </c>
      <c r="C38" s="27" t="s">
        <v>128</v>
      </c>
      <c r="D38" s="28">
        <v>1100</v>
      </c>
      <c r="E38" s="21">
        <v>0</v>
      </c>
      <c r="F38" s="18">
        <f t="shared" si="10"/>
        <v>0</v>
      </c>
    </row>
    <row r="39" spans="1:6" s="2" customFormat="1" ht="22.5" customHeight="1" thickBot="1">
      <c r="A39" s="6">
        <v>35</v>
      </c>
      <c r="B39" s="27" t="s">
        <v>121</v>
      </c>
      <c r="C39" s="27" t="s">
        <v>127</v>
      </c>
      <c r="D39" s="28">
        <v>1100</v>
      </c>
      <c r="E39" s="21">
        <v>0</v>
      </c>
      <c r="F39" s="18">
        <f t="shared" si="10"/>
        <v>0</v>
      </c>
    </row>
    <row r="40" spans="1:6" s="2" customFormat="1" ht="22.5" customHeight="1" thickBot="1">
      <c r="A40" s="6">
        <v>36</v>
      </c>
      <c r="B40" s="27" t="s">
        <v>122</v>
      </c>
      <c r="C40" s="27" t="s">
        <v>126</v>
      </c>
      <c r="D40" s="28">
        <v>1100</v>
      </c>
      <c r="E40" s="21">
        <v>0</v>
      </c>
      <c r="F40" s="18">
        <f t="shared" si="10"/>
        <v>0</v>
      </c>
    </row>
    <row r="41" spans="1:6" s="2" customFormat="1" ht="22.5" customHeight="1" thickBot="1">
      <c r="A41" s="6">
        <v>37</v>
      </c>
      <c r="B41" s="27" t="s">
        <v>123</v>
      </c>
      <c r="C41" s="27" t="s">
        <v>125</v>
      </c>
      <c r="D41" s="28">
        <v>1100</v>
      </c>
      <c r="E41" s="21">
        <v>0</v>
      </c>
      <c r="F41" s="18">
        <f t="shared" si="10"/>
        <v>0</v>
      </c>
    </row>
    <row r="42" spans="1:6" s="2" customFormat="1" ht="22.5" customHeight="1" thickBot="1">
      <c r="A42" s="6">
        <v>38</v>
      </c>
      <c r="B42" s="27" t="s">
        <v>124</v>
      </c>
      <c r="C42" s="27" t="s">
        <v>125</v>
      </c>
      <c r="D42" s="28">
        <v>550</v>
      </c>
      <c r="E42" s="21">
        <v>0</v>
      </c>
      <c r="F42" s="18">
        <f t="shared" si="10"/>
        <v>0</v>
      </c>
    </row>
    <row r="44" spans="1:6" ht="39.75" customHeight="1"/>
    <row r="45" spans="1:6" s="11" customFormat="1" ht="24" customHeight="1" thickBot="1">
      <c r="A45" s="10"/>
      <c r="B45" s="40" t="s">
        <v>8</v>
      </c>
      <c r="C45" s="41"/>
      <c r="D45" s="41"/>
      <c r="E45" s="42"/>
      <c r="F45" s="13">
        <f>SUM(F5:F42)</f>
        <v>0</v>
      </c>
    </row>
    <row r="46" spans="1:6" s="11" customFormat="1" ht="24" customHeight="1" thickBot="1">
      <c r="A46" s="10"/>
      <c r="B46" s="43" t="s">
        <v>79</v>
      </c>
      <c r="C46" s="44"/>
      <c r="D46" s="12" t="s">
        <v>78</v>
      </c>
      <c r="E46" s="20" t="s">
        <v>10</v>
      </c>
      <c r="F46" s="16">
        <f>IF(E46="","",VLOOKUP(E46,送料設定!B2:C50,2,FALSE))</f>
        <v>990</v>
      </c>
    </row>
    <row r="47" spans="1:6" s="11" customFormat="1" ht="24" customHeight="1" thickBot="1">
      <c r="A47" s="10"/>
      <c r="B47" s="43" t="s">
        <v>66</v>
      </c>
      <c r="C47" s="44"/>
      <c r="D47" s="12" t="s">
        <v>77</v>
      </c>
      <c r="E47" s="20" t="s">
        <v>68</v>
      </c>
      <c r="F47" s="16">
        <f>IF(E47="","",VLOOKUP(E47,送料設定!F2:G3,2,FALSE))</f>
        <v>0</v>
      </c>
    </row>
    <row r="48" spans="1:6" s="11" customFormat="1" ht="24" customHeight="1">
      <c r="A48" s="10"/>
      <c r="B48" s="23"/>
      <c r="C48" s="24"/>
      <c r="D48" s="25"/>
      <c r="E48" s="25"/>
      <c r="F48" s="16"/>
    </row>
    <row r="49" spans="1:6" ht="29.25" customHeight="1">
      <c r="B49" s="35" t="s">
        <v>64</v>
      </c>
      <c r="C49" s="36"/>
      <c r="D49" s="36"/>
      <c r="E49" s="37"/>
      <c r="F49" s="22">
        <f>SUM(F45:F48)</f>
        <v>990</v>
      </c>
    </row>
    <row r="50" spans="1:6" ht="36" customHeight="1">
      <c r="B50" s="38" t="s">
        <v>80</v>
      </c>
      <c r="C50" s="39"/>
      <c r="D50" s="39"/>
      <c r="E50" s="39"/>
      <c r="F50" s="39"/>
    </row>
    <row r="51" spans="1:6">
      <c r="B51" s="26" t="s">
        <v>81</v>
      </c>
    </row>
    <row r="54" spans="1:6">
      <c r="B54" s="1" t="s">
        <v>5</v>
      </c>
    </row>
    <row r="55" spans="1:6" s="8" customFormat="1" ht="26.25" customHeight="1">
      <c r="A55" s="7"/>
      <c r="B55" s="9" t="s">
        <v>6</v>
      </c>
      <c r="C55" s="34" t="s">
        <v>58</v>
      </c>
      <c r="D55" s="34"/>
      <c r="E55" s="34"/>
      <c r="F55" s="34"/>
    </row>
    <row r="56" spans="1:6" s="8" customFormat="1" ht="48" customHeight="1">
      <c r="A56" s="7"/>
      <c r="B56" s="9" t="s">
        <v>7</v>
      </c>
      <c r="C56" s="29"/>
      <c r="D56" s="29"/>
      <c r="E56" s="29"/>
      <c r="F56" s="29"/>
    </row>
    <row r="57" spans="1:6" s="8" customFormat="1" ht="26.25" customHeight="1">
      <c r="A57" s="7"/>
      <c r="B57" s="9" t="s">
        <v>59</v>
      </c>
      <c r="C57" s="29"/>
      <c r="D57" s="29"/>
      <c r="E57" s="29"/>
      <c r="F57" s="29"/>
    </row>
    <row r="58" spans="1:6" s="8" customFormat="1" ht="26.25" customHeight="1">
      <c r="A58" s="7"/>
      <c r="B58" s="9" t="s">
        <v>60</v>
      </c>
      <c r="C58" s="29"/>
      <c r="D58" s="29"/>
      <c r="E58" s="29"/>
      <c r="F58" s="29"/>
    </row>
    <row r="59" spans="1:6" s="8" customFormat="1" ht="26.25" customHeight="1">
      <c r="A59" s="7"/>
      <c r="B59" s="9" t="s">
        <v>61</v>
      </c>
      <c r="C59" s="29"/>
      <c r="D59" s="29"/>
      <c r="E59" s="29"/>
      <c r="F59" s="29"/>
    </row>
    <row r="60" spans="1:6" s="8" customFormat="1" ht="26.25" customHeight="1">
      <c r="A60" s="7"/>
      <c r="B60" s="9" t="s">
        <v>62</v>
      </c>
      <c r="C60" s="29"/>
      <c r="D60" s="29"/>
      <c r="E60" s="29"/>
      <c r="F60" s="29"/>
    </row>
    <row r="61" spans="1:6" s="8" customFormat="1" ht="26.25" customHeight="1">
      <c r="A61" s="7"/>
      <c r="B61" s="14" t="s">
        <v>63</v>
      </c>
      <c r="C61" s="30"/>
      <c r="D61" s="30"/>
      <c r="E61" s="30"/>
      <c r="F61" s="30"/>
    </row>
    <row r="62" spans="1:6" ht="24" customHeight="1">
      <c r="B62" s="15"/>
      <c r="C62" s="31"/>
      <c r="D62" s="31"/>
      <c r="E62" s="31"/>
      <c r="F62" s="31"/>
    </row>
    <row r="77" spans="2:2">
      <c r="B77" t="s">
        <v>71</v>
      </c>
    </row>
    <row r="78" spans="2:2">
      <c r="B78" t="s">
        <v>72</v>
      </c>
    </row>
    <row r="79" spans="2:2">
      <c r="B79" t="s">
        <v>73</v>
      </c>
    </row>
    <row r="80" spans="2:2">
      <c r="B80" t="s">
        <v>74</v>
      </c>
    </row>
    <row r="81" spans="2:2">
      <c r="B81" t="s">
        <v>75</v>
      </c>
    </row>
    <row r="82" spans="2:2">
      <c r="B82" t="s">
        <v>158</v>
      </c>
    </row>
  </sheetData>
  <sheetProtection algorithmName="SHA-512" hashValue="HfljGwn0u16xuXrlzapM1Qq65TxHMUbkxwdYsuVOwVDJHxKo5Y2iDCOei3yVju/KmWd157IAktYHSNCuhG9KUg==" saltValue="HxKh8fIdN0UbTwrzP2/AHA==" spinCount="100000" sheet="1" objects="1" scenarios="1"/>
  <mergeCells count="15">
    <mergeCell ref="C60:F60"/>
    <mergeCell ref="C61:F61"/>
    <mergeCell ref="C62:F62"/>
    <mergeCell ref="A2:F2"/>
    <mergeCell ref="A1:F1"/>
    <mergeCell ref="C55:F55"/>
    <mergeCell ref="C56:F56"/>
    <mergeCell ref="C57:F57"/>
    <mergeCell ref="C58:F58"/>
    <mergeCell ref="C59:F59"/>
    <mergeCell ref="B49:E49"/>
    <mergeCell ref="B50:F50"/>
    <mergeCell ref="B45:E45"/>
    <mergeCell ref="B47:C47"/>
    <mergeCell ref="B46:C46"/>
  </mergeCells>
  <phoneticPr fontId="2"/>
  <dataValidations count="3">
    <dataValidation type="list" allowBlank="1" showInputMessage="1" showErrorMessage="1" sqref="E46" xr:uid="{00000000-0002-0000-0000-000000000000}">
      <formula1>送料リスト</formula1>
    </dataValidation>
    <dataValidation type="list" allowBlank="1" showInputMessage="1" showErrorMessage="1" sqref="E47" xr:uid="{00000000-0002-0000-0000-000001000000}">
      <formula1>支払い方法</formula1>
    </dataValidation>
    <dataValidation type="whole" allowBlank="1" showInputMessage="1" showErrorMessage="1" sqref="E5:E42" xr:uid="{00000000-0002-0000-0000-000002000000}">
      <formula1>0</formula1>
      <formula2>100</formula2>
    </dataValidation>
  </dataValidations>
  <pageMargins left="0.70866141732283472" right="0.70866141732283472" top="0.74803149606299213" bottom="0.74803149606299213" header="0.31496062992125984" footer="0.31496062992125984"/>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0"/>
  <sheetViews>
    <sheetView workbookViewId="0">
      <selection activeCell="C2" sqref="C2"/>
    </sheetView>
  </sheetViews>
  <sheetFormatPr defaultColWidth="8.875" defaultRowHeight="18.75"/>
  <cols>
    <col min="1" max="1" width="4.125" bestFit="1" customWidth="1"/>
    <col min="6" max="6" width="11.625" bestFit="1" customWidth="1"/>
  </cols>
  <sheetData>
    <row r="1" spans="1:7">
      <c r="A1" s="4" t="s">
        <v>1</v>
      </c>
      <c r="B1" s="4" t="s">
        <v>57</v>
      </c>
      <c r="C1" s="4" t="s">
        <v>9</v>
      </c>
      <c r="E1" s="4" t="s">
        <v>1</v>
      </c>
      <c r="F1" s="4" t="s">
        <v>66</v>
      </c>
      <c r="G1" s="4" t="s">
        <v>67</v>
      </c>
    </row>
    <row r="2" spans="1:7">
      <c r="A2">
        <v>1</v>
      </c>
      <c r="B2" t="s">
        <v>10</v>
      </c>
      <c r="C2">
        <v>990</v>
      </c>
      <c r="E2">
        <v>1</v>
      </c>
      <c r="F2" t="s">
        <v>68</v>
      </c>
      <c r="G2">
        <v>0</v>
      </c>
    </row>
    <row r="3" spans="1:7">
      <c r="A3">
        <v>2</v>
      </c>
      <c r="B3" t="s">
        <v>11</v>
      </c>
      <c r="C3">
        <v>550</v>
      </c>
      <c r="E3">
        <v>2</v>
      </c>
      <c r="F3" t="s">
        <v>65</v>
      </c>
      <c r="G3">
        <v>440</v>
      </c>
    </row>
    <row r="4" spans="1:7">
      <c r="A4">
        <v>3</v>
      </c>
      <c r="B4" t="s">
        <v>12</v>
      </c>
      <c r="C4">
        <v>550</v>
      </c>
    </row>
    <row r="5" spans="1:7">
      <c r="A5">
        <v>4</v>
      </c>
      <c r="B5" t="s">
        <v>13</v>
      </c>
      <c r="C5">
        <v>550</v>
      </c>
    </row>
    <row r="6" spans="1:7">
      <c r="A6">
        <v>5</v>
      </c>
      <c r="B6" t="s">
        <v>14</v>
      </c>
      <c r="C6">
        <v>550</v>
      </c>
    </row>
    <row r="7" spans="1:7">
      <c r="A7">
        <v>6</v>
      </c>
      <c r="B7" t="s">
        <v>15</v>
      </c>
      <c r="C7">
        <v>550</v>
      </c>
    </row>
    <row r="8" spans="1:7">
      <c r="A8">
        <v>7</v>
      </c>
      <c r="B8" t="s">
        <v>16</v>
      </c>
      <c r="C8">
        <v>550</v>
      </c>
    </row>
    <row r="9" spans="1:7">
      <c r="A9">
        <v>8</v>
      </c>
      <c r="B9" t="s">
        <v>17</v>
      </c>
      <c r="C9">
        <v>550</v>
      </c>
    </row>
    <row r="10" spans="1:7">
      <c r="A10">
        <v>9</v>
      </c>
      <c r="B10" t="s">
        <v>18</v>
      </c>
      <c r="C10">
        <v>550</v>
      </c>
    </row>
    <row r="11" spans="1:7">
      <c r="A11">
        <v>10</v>
      </c>
      <c r="B11" t="s">
        <v>19</v>
      </c>
      <c r="C11">
        <v>550</v>
      </c>
    </row>
    <row r="12" spans="1:7">
      <c r="A12">
        <v>11</v>
      </c>
      <c r="B12" t="s">
        <v>20</v>
      </c>
      <c r="C12">
        <v>550</v>
      </c>
    </row>
    <row r="13" spans="1:7">
      <c r="A13">
        <v>12</v>
      </c>
      <c r="B13" t="s">
        <v>21</v>
      </c>
      <c r="C13">
        <v>550</v>
      </c>
    </row>
    <row r="14" spans="1:7">
      <c r="A14">
        <v>13</v>
      </c>
      <c r="B14" t="s">
        <v>22</v>
      </c>
      <c r="C14">
        <v>550</v>
      </c>
    </row>
    <row r="15" spans="1:7">
      <c r="A15">
        <v>14</v>
      </c>
      <c r="B15" t="s">
        <v>23</v>
      </c>
      <c r="C15">
        <v>550</v>
      </c>
    </row>
    <row r="16" spans="1:7">
      <c r="A16">
        <v>15</v>
      </c>
      <c r="B16" t="s">
        <v>24</v>
      </c>
      <c r="C16">
        <v>550</v>
      </c>
    </row>
    <row r="17" spans="1:3">
      <c r="A17">
        <v>16</v>
      </c>
      <c r="B17" t="s">
        <v>25</v>
      </c>
      <c r="C17">
        <v>550</v>
      </c>
    </row>
    <row r="18" spans="1:3">
      <c r="A18">
        <v>17</v>
      </c>
      <c r="B18" t="s">
        <v>26</v>
      </c>
      <c r="C18">
        <v>550</v>
      </c>
    </row>
    <row r="19" spans="1:3">
      <c r="A19">
        <v>18</v>
      </c>
      <c r="B19" t="s">
        <v>27</v>
      </c>
      <c r="C19">
        <v>550</v>
      </c>
    </row>
    <row r="20" spans="1:3">
      <c r="A20">
        <v>19</v>
      </c>
      <c r="B20" t="s">
        <v>28</v>
      </c>
      <c r="C20">
        <v>550</v>
      </c>
    </row>
    <row r="21" spans="1:3">
      <c r="A21">
        <v>20</v>
      </c>
      <c r="B21" t="s">
        <v>29</v>
      </c>
      <c r="C21">
        <v>550</v>
      </c>
    </row>
    <row r="22" spans="1:3">
      <c r="A22">
        <v>21</v>
      </c>
      <c r="B22" t="s">
        <v>30</v>
      </c>
      <c r="C22">
        <v>550</v>
      </c>
    </row>
    <row r="23" spans="1:3">
      <c r="A23">
        <v>22</v>
      </c>
      <c r="B23" t="s">
        <v>31</v>
      </c>
      <c r="C23">
        <v>550</v>
      </c>
    </row>
    <row r="24" spans="1:3">
      <c r="A24">
        <v>23</v>
      </c>
      <c r="B24" t="s">
        <v>32</v>
      </c>
      <c r="C24">
        <v>550</v>
      </c>
    </row>
    <row r="25" spans="1:3">
      <c r="A25">
        <v>24</v>
      </c>
      <c r="B25" t="s">
        <v>33</v>
      </c>
      <c r="C25">
        <v>550</v>
      </c>
    </row>
    <row r="26" spans="1:3">
      <c r="A26">
        <v>25</v>
      </c>
      <c r="B26" t="s">
        <v>34</v>
      </c>
      <c r="C26">
        <v>550</v>
      </c>
    </row>
    <row r="27" spans="1:3">
      <c r="A27">
        <v>26</v>
      </c>
      <c r="B27" t="s">
        <v>35</v>
      </c>
      <c r="C27">
        <v>550</v>
      </c>
    </row>
    <row r="28" spans="1:3">
      <c r="A28">
        <v>27</v>
      </c>
      <c r="B28" t="s">
        <v>36</v>
      </c>
      <c r="C28">
        <v>550</v>
      </c>
    </row>
    <row r="29" spans="1:3">
      <c r="A29">
        <v>28</v>
      </c>
      <c r="B29" t="s">
        <v>37</v>
      </c>
      <c r="C29">
        <v>550</v>
      </c>
    </row>
    <row r="30" spans="1:3">
      <c r="A30">
        <v>29</v>
      </c>
      <c r="B30" t="s">
        <v>38</v>
      </c>
      <c r="C30">
        <v>550</v>
      </c>
    </row>
    <row r="31" spans="1:3">
      <c r="A31">
        <v>30</v>
      </c>
      <c r="B31" t="s">
        <v>39</v>
      </c>
      <c r="C31">
        <v>550</v>
      </c>
    </row>
    <row r="32" spans="1:3">
      <c r="A32">
        <v>31</v>
      </c>
      <c r="B32" t="s">
        <v>40</v>
      </c>
      <c r="C32">
        <v>550</v>
      </c>
    </row>
    <row r="33" spans="1:3">
      <c r="A33">
        <v>32</v>
      </c>
      <c r="B33" t="s">
        <v>41</v>
      </c>
      <c r="C33">
        <v>550</v>
      </c>
    </row>
    <row r="34" spans="1:3">
      <c r="A34">
        <v>33</v>
      </c>
      <c r="B34" t="s">
        <v>42</v>
      </c>
      <c r="C34">
        <v>550</v>
      </c>
    </row>
    <row r="35" spans="1:3">
      <c r="A35">
        <v>34</v>
      </c>
      <c r="B35" t="s">
        <v>43</v>
      </c>
      <c r="C35">
        <v>550</v>
      </c>
    </row>
    <row r="36" spans="1:3">
      <c r="A36">
        <v>35</v>
      </c>
      <c r="B36" t="s">
        <v>44</v>
      </c>
      <c r="C36">
        <v>550</v>
      </c>
    </row>
    <row r="37" spans="1:3">
      <c r="A37">
        <v>36</v>
      </c>
      <c r="B37" t="s">
        <v>45</v>
      </c>
      <c r="C37">
        <v>550</v>
      </c>
    </row>
    <row r="38" spans="1:3">
      <c r="A38">
        <v>37</v>
      </c>
      <c r="B38" t="s">
        <v>46</v>
      </c>
      <c r="C38">
        <v>550</v>
      </c>
    </row>
    <row r="39" spans="1:3">
      <c r="A39">
        <v>38</v>
      </c>
      <c r="B39" t="s">
        <v>47</v>
      </c>
      <c r="C39">
        <v>550</v>
      </c>
    </row>
    <row r="40" spans="1:3">
      <c r="A40">
        <v>39</v>
      </c>
      <c r="B40" t="s">
        <v>48</v>
      </c>
      <c r="C40">
        <v>550</v>
      </c>
    </row>
    <row r="41" spans="1:3">
      <c r="A41">
        <v>40</v>
      </c>
      <c r="B41" t="s">
        <v>49</v>
      </c>
      <c r="C41">
        <v>550</v>
      </c>
    </row>
    <row r="42" spans="1:3">
      <c r="A42">
        <v>41</v>
      </c>
      <c r="B42" t="s">
        <v>50</v>
      </c>
      <c r="C42">
        <v>550</v>
      </c>
    </row>
    <row r="43" spans="1:3">
      <c r="A43">
        <v>42</v>
      </c>
      <c r="B43" t="s">
        <v>51</v>
      </c>
      <c r="C43">
        <v>550</v>
      </c>
    </row>
    <row r="44" spans="1:3">
      <c r="A44">
        <v>43</v>
      </c>
      <c r="B44" t="s">
        <v>52</v>
      </c>
      <c r="C44">
        <v>550</v>
      </c>
    </row>
    <row r="45" spans="1:3">
      <c r="A45">
        <v>44</v>
      </c>
      <c r="B45" t="s">
        <v>53</v>
      </c>
      <c r="C45">
        <v>550</v>
      </c>
    </row>
    <row r="46" spans="1:3">
      <c r="A46">
        <v>45</v>
      </c>
      <c r="B46" t="s">
        <v>54</v>
      </c>
      <c r="C46">
        <v>550</v>
      </c>
    </row>
    <row r="47" spans="1:3">
      <c r="A47">
        <v>46</v>
      </c>
      <c r="B47" t="s">
        <v>55</v>
      </c>
      <c r="C47">
        <v>550</v>
      </c>
    </row>
    <row r="48" spans="1:3">
      <c r="A48">
        <v>47</v>
      </c>
      <c r="B48" t="s">
        <v>56</v>
      </c>
      <c r="C48">
        <v>990</v>
      </c>
    </row>
    <row r="49" spans="1:3">
      <c r="A49">
        <v>48</v>
      </c>
      <c r="B49" t="s">
        <v>111</v>
      </c>
      <c r="C49">
        <v>1870</v>
      </c>
    </row>
    <row r="50" spans="1:3">
      <c r="A50">
        <v>49</v>
      </c>
      <c r="B50" t="s">
        <v>76</v>
      </c>
    </row>
  </sheetData>
  <sheetProtection algorithmName="SHA-512" hashValue="AjJkYhLPsLiljHCMeKPx2+xZCT65zmis34vsez4NS4ysyTJHDKd8dbTCOjN4L3nBCMd7uxQ+o0He2Y1BbEepFA==" saltValue="iyWxqXjgTvbJEJw+YvsShg=="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オーダーシート</vt:lpstr>
      <vt:lpstr>送料設定</vt:lpstr>
      <vt:lpstr>支払い方法</vt:lpstr>
      <vt:lpstr>送料リスト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creator>
  <cp:lastModifiedBy>Kon-note</cp:lastModifiedBy>
  <cp:lastPrinted>2015-01-14T03:03:50Z</cp:lastPrinted>
  <dcterms:created xsi:type="dcterms:W3CDTF">2014-08-29T05:20:40Z</dcterms:created>
  <dcterms:modified xsi:type="dcterms:W3CDTF">2019-10-15T04:42:14Z</dcterms:modified>
</cp:coreProperties>
</file>